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84" i="1"/>
  <c r="B85"/>
</calcChain>
</file>

<file path=xl/sharedStrings.xml><?xml version="1.0" encoding="utf-8"?>
<sst xmlns="http://schemas.openxmlformats.org/spreadsheetml/2006/main" count="274" uniqueCount="99">
  <si>
    <t>Income from operations</t>
  </si>
  <si>
    <t>(b)  Other operating income</t>
  </si>
  <si>
    <t>(a)  Cost of materials consumed</t>
  </si>
  <si>
    <t>(d)  Employee benefits expense</t>
  </si>
  <si>
    <t>(e)  Depreciation and amortisation expense</t>
  </si>
  <si>
    <t>Total expenses</t>
  </si>
  <si>
    <t xml:space="preserve">Profit / (Loss) from operations before other income, finance costs and </t>
  </si>
  <si>
    <t>Other income</t>
  </si>
  <si>
    <t>Finance costs</t>
  </si>
  <si>
    <t>Exceptional items</t>
  </si>
  <si>
    <t>Tax expense</t>
  </si>
  <si>
    <t>Reserve excluding Revaluation Reserves as per balance sheet of previous accounting year</t>
  </si>
  <si>
    <t>Earnings per share (before extraordinary items)</t>
  </si>
  <si>
    <t>(a)  Basic</t>
  </si>
  <si>
    <t>(b)  Diluted</t>
  </si>
  <si>
    <t>Earnings per share (after extraordinary items)</t>
  </si>
  <si>
    <t xml:space="preserve">(Rs. In lac ) </t>
  </si>
  <si>
    <t xml:space="preserve">Profit / (Loss) from ordinary activities before finance costs </t>
  </si>
  <si>
    <t xml:space="preserve">Profit / (Loss) from ordinary activities after finance costs but </t>
  </si>
  <si>
    <t xml:space="preserve">Share of profit / (loss) of associates </t>
  </si>
  <si>
    <t xml:space="preserve"> </t>
  </si>
  <si>
    <t>--</t>
  </si>
  <si>
    <t xml:space="preserve"> Expenses</t>
  </si>
  <si>
    <t xml:space="preserve">(b)  Purchases of Stock-in trade </t>
  </si>
  <si>
    <t>(f)   Other expenses  (Any item exceeding relating to continuing</t>
  </si>
  <si>
    <t xml:space="preserve">Net Profit / (Loss) after taxes, minority interest and share of profit / (loss) </t>
  </si>
  <si>
    <t>Sr.No.</t>
  </si>
  <si>
    <t xml:space="preserve">Particulars </t>
  </si>
  <si>
    <t xml:space="preserve">        Total income from operations (net)</t>
  </si>
  <si>
    <t xml:space="preserve">      operations to be shown separately.)</t>
  </si>
  <si>
    <t>a)   Pledged / Encumbered</t>
  </si>
  <si>
    <t>- Percentage of shares (as a % of the total shareholding of promoter and promoter group)</t>
  </si>
  <si>
    <t>- Percentage of shares (as a % of the total share capital of the company)</t>
  </si>
  <si>
    <t>b)   Non - encumbered</t>
  </si>
  <si>
    <t>- Percentage of shares (as a % of the total shareholding of the Promoter and Promoter group)</t>
  </si>
  <si>
    <t>- Percentage of shares (as a % of the total</t>
  </si>
  <si>
    <t>share capital of the company)</t>
  </si>
  <si>
    <t>B</t>
  </si>
  <si>
    <t>INVESTOR COMPLAINTS</t>
  </si>
  <si>
    <t>Pending at the beginning of the quarter</t>
  </si>
  <si>
    <t>Received during the quarter</t>
  </si>
  <si>
    <t>Disposed of during the quarter</t>
  </si>
  <si>
    <t>Remaining unresolved at the end of the quarter</t>
  </si>
  <si>
    <t>PART- I</t>
  </si>
  <si>
    <t>PART - II</t>
  </si>
  <si>
    <t>A) PARTICULARS OF SHAREHOLDING</t>
  </si>
  <si>
    <t>1. Public shareholding</t>
  </si>
  <si>
    <t>2.   Promoters and Promoter Group Shareholding  **</t>
  </si>
  <si>
    <t xml:space="preserve">             - Number of shares</t>
  </si>
  <si>
    <t xml:space="preserve">     -  Number of shares</t>
  </si>
  <si>
    <t xml:space="preserve">  </t>
  </si>
  <si>
    <t>19.I</t>
  </si>
  <si>
    <t>19.II</t>
  </si>
  <si>
    <t>minority interest *</t>
  </si>
  <si>
    <t xml:space="preserve">(a)   Net sales/income from operations (Net of Excise Duty) </t>
  </si>
  <si>
    <t xml:space="preserve">Paid-up equity share capital   (Face Value Rs.10/- each) </t>
  </si>
  <si>
    <t xml:space="preserve"> ended</t>
  </si>
  <si>
    <t>exceptional item (1 +/-2)</t>
  </si>
  <si>
    <t>and exceptional items (3 +  4)</t>
  </si>
  <si>
    <t>before exceptional items (5 +/- 6)</t>
  </si>
  <si>
    <t>Profit / (Loss) from ordinary activities before tax (7 +/- 8)</t>
  </si>
  <si>
    <t xml:space="preserve">of associates (13 +/- 14 +/- 15)  </t>
  </si>
  <si>
    <t>---</t>
  </si>
  <si>
    <t>----</t>
  </si>
  <si>
    <t xml:space="preserve">Place  :   </t>
  </si>
  <si>
    <t xml:space="preserve">Date   : </t>
  </si>
  <si>
    <t xml:space="preserve"> Satara</t>
  </si>
  <si>
    <t xml:space="preserve">In context of the note no. 2, Company had provided depreciation on Paper division only.  </t>
  </si>
  <si>
    <t>31.12.2012</t>
  </si>
  <si>
    <t>31.12.2011</t>
  </si>
  <si>
    <t xml:space="preserve">9 Months </t>
  </si>
  <si>
    <t xml:space="preserve"> 14th February 2013</t>
  </si>
  <si>
    <t>(c)  Changes in inventories of finished goods, work-in-progress and stock-in-trade</t>
  </si>
  <si>
    <t>34.99</t>
  </si>
  <si>
    <t>1.67</t>
  </si>
  <si>
    <t>Net Profit / (Loss) from ordinary activities after tax (9 + / -10)</t>
  </si>
  <si>
    <t xml:space="preserve">Extraordinary items (net of tax expense `  </t>
  </si>
  <si>
    <t>Net Profit / (Loss) for the period (11 +/- 12)</t>
  </si>
  <si>
    <t xml:space="preserve">(of  Rs.10 /- each) (not annualised): </t>
  </si>
  <si>
    <t>(of `      _/- each) (not annualised): (Re)</t>
  </si>
  <si>
    <t xml:space="preserve">                             Statement of Standalone Un-Audited Financial Results for the quarter ended 31st December  2012</t>
  </si>
  <si>
    <t xml:space="preserve">      Quarter ended</t>
  </si>
  <si>
    <t>The above un-audited financial results were taken on record by the Board of Directors at their meeting held on 14th February 2013.</t>
  </si>
  <si>
    <t>current financial year.</t>
  </si>
  <si>
    <t xml:space="preserve">Due to non availiability of bagasse - raw material for  Power  Division, Company is unable to restart operations of Power Division  during the  </t>
  </si>
  <si>
    <t>Board For Industrial And Financial Reconstruction (BIFR).</t>
  </si>
  <si>
    <t xml:space="preserve">includes Power sale of Rs.98.18 lac. </t>
  </si>
  <si>
    <t>the quarter ended 31st  December 2012.</t>
  </si>
  <si>
    <t>31.03.2012</t>
  </si>
  <si>
    <t>(Audited)</t>
  </si>
  <si>
    <t xml:space="preserve">       i)  manufacturing expenses</t>
  </si>
  <si>
    <t xml:space="preserve">      ii) Selling and administrative espenses</t>
  </si>
  <si>
    <t>During the current year only paper division was operational, hence the segmentwise results are not given, however the previous nine month results</t>
  </si>
  <si>
    <t xml:space="preserve">Draft Rehabilitation Scheme prepaired by Indian Renewable Energy Development Agency Ltd. (IREDA), Operating Agency has been submitted to </t>
  </si>
  <si>
    <t xml:space="preserve">The Company did not have any investor's complaint pending as on 31st December 2012. No investor's complaint was received during </t>
  </si>
  <si>
    <t>FOR KAY POWER AND PAPER LTD.,</t>
  </si>
  <si>
    <t xml:space="preserve">                 (  Niraj Chandra )</t>
  </si>
  <si>
    <t xml:space="preserve"> Chairman and Managing Director</t>
  </si>
  <si>
    <t xml:space="preserve">NOTES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</si>
</sst>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4"/>
      <color theme="1"/>
      <name val="Bookman Old Style"/>
      <family val="1"/>
    </font>
    <font>
      <sz val="14"/>
      <color rgb="FF000000"/>
      <name val="Bookman Old Style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/>
    <xf numFmtId="0" fontId="3" fillId="0" borderId="0" xfId="0" applyFont="1" applyBorder="1"/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right"/>
    </xf>
    <xf numFmtId="0" fontId="3" fillId="0" borderId="1" xfId="0" applyFont="1" applyBorder="1" applyAlignment="1">
      <alignment horizontal="justify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6"/>
    </xf>
    <xf numFmtId="0" fontId="3" fillId="0" borderId="1" xfId="0" applyFont="1" applyBorder="1" applyAlignment="1">
      <alignment horizontal="left" vertical="top" wrapText="1" indent="4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right"/>
    </xf>
    <xf numFmtId="0" fontId="8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horizontal="right" vertical="top" wrapText="1"/>
    </xf>
    <xf numFmtId="2" fontId="3" fillId="0" borderId="0" xfId="0" applyNumberFormat="1" applyFont="1" applyBorder="1"/>
    <xf numFmtId="0" fontId="3" fillId="0" borderId="5" xfId="0" applyFont="1" applyBorder="1"/>
    <xf numFmtId="2" fontId="3" fillId="0" borderId="5" xfId="0" applyNumberFormat="1" applyFont="1" applyBorder="1"/>
    <xf numFmtId="49" fontId="3" fillId="0" borderId="5" xfId="0" applyNumberFormat="1" applyFont="1" applyBorder="1" applyAlignment="1">
      <alignment horizontal="right"/>
    </xf>
    <xf numFmtId="0" fontId="0" fillId="0" borderId="1" xfId="0" applyBorder="1"/>
    <xf numFmtId="0" fontId="9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/>
    <xf numFmtId="0" fontId="3" fillId="0" borderId="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1" xfId="0" quotePrefix="1" applyFont="1" applyBorder="1" applyAlignment="1">
      <alignment horizontal="right" vertical="top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justify" vertical="top" wrapText="1"/>
    </xf>
    <xf numFmtId="2" fontId="3" fillId="0" borderId="1" xfId="0" quotePrefix="1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 vertical="top" wrapText="1"/>
    </xf>
    <xf numFmtId="0" fontId="3" fillId="0" borderId="6" xfId="0" applyFont="1" applyBorder="1" applyAlignment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2" fillId="0" borderId="0" xfId="0" applyFont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4" xfId="0" applyFont="1" applyBorder="1"/>
    <xf numFmtId="0" fontId="8" fillId="0" borderId="7" xfId="0" applyFont="1" applyBorder="1"/>
    <xf numFmtId="0" fontId="8" fillId="0" borderId="0" xfId="0" applyFont="1" applyBorder="1"/>
    <xf numFmtId="0" fontId="1" fillId="0" borderId="0" xfId="0" applyFont="1" applyBorder="1"/>
    <xf numFmtId="0" fontId="0" fillId="0" borderId="1" xfId="0" applyBorder="1" applyAlignment="1">
      <alignment horizontal="right"/>
    </xf>
    <xf numFmtId="0" fontId="4" fillId="0" borderId="0" xfId="0" applyFont="1" applyBorder="1" applyAlignment="1">
      <alignment vertical="top" wrapText="1"/>
    </xf>
    <xf numFmtId="2" fontId="3" fillId="0" borderId="1" xfId="0" applyNumberFormat="1" applyFont="1" applyBorder="1" applyAlignment="1"/>
    <xf numFmtId="2" fontId="3" fillId="0" borderId="0" xfId="0" applyNumberFormat="1" applyFont="1"/>
    <xf numFmtId="2" fontId="0" fillId="0" borderId="0" xfId="0" applyNumberFormat="1"/>
    <xf numFmtId="2" fontId="3" fillId="0" borderId="0" xfId="0" quotePrefix="1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1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J129"/>
  <sheetViews>
    <sheetView showGridLines="0" tabSelected="1" topLeftCell="A112" zoomScale="150" zoomScaleNormal="150" workbookViewId="0">
      <selection activeCell="L29" sqref="L29"/>
    </sheetView>
  </sheetViews>
  <sheetFormatPr defaultRowHeight="15"/>
  <cols>
    <col min="1" max="1" width="6.28515625" customWidth="1"/>
    <col min="2" max="2" width="57.5703125" customWidth="1"/>
    <col min="3" max="3" width="10.28515625" customWidth="1"/>
    <col min="4" max="4" width="8.7109375" customWidth="1"/>
    <col min="5" max="6" width="9.7109375" customWidth="1"/>
    <col min="7" max="7" width="10.28515625" customWidth="1"/>
  </cols>
  <sheetData>
    <row r="15" spans="1:8">
      <c r="A15" t="s">
        <v>80</v>
      </c>
      <c r="B15" s="54"/>
      <c r="C15" s="54"/>
      <c r="D15" s="54"/>
      <c r="E15" s="54"/>
      <c r="F15" s="54"/>
    </row>
    <row r="16" spans="1:8" ht="18.75">
      <c r="A16" s="1"/>
      <c r="B16" s="1"/>
      <c r="C16" s="1"/>
      <c r="D16" s="1"/>
      <c r="E16" s="1"/>
      <c r="F16" s="61"/>
      <c r="G16" s="60" t="s">
        <v>16</v>
      </c>
      <c r="H16" s="29"/>
    </row>
    <row r="17" spans="1:10" ht="15.75">
      <c r="A17" s="55"/>
      <c r="B17" s="56"/>
      <c r="C17" s="57" t="s">
        <v>81</v>
      </c>
      <c r="D17" s="56"/>
      <c r="E17" s="58" t="s">
        <v>70</v>
      </c>
      <c r="F17" s="59" t="s">
        <v>56</v>
      </c>
      <c r="G17" s="35"/>
      <c r="H17" s="25"/>
      <c r="I17" s="2"/>
    </row>
    <row r="18" spans="1:10">
      <c r="A18" s="3" t="s">
        <v>26</v>
      </c>
      <c r="B18" s="3" t="s">
        <v>27</v>
      </c>
      <c r="C18" s="4" t="s">
        <v>68</v>
      </c>
      <c r="D18" s="4" t="s">
        <v>69</v>
      </c>
      <c r="E18" s="40" t="s">
        <v>68</v>
      </c>
      <c r="F18" s="40" t="s">
        <v>69</v>
      </c>
      <c r="G18" s="4" t="s">
        <v>88</v>
      </c>
      <c r="H18" s="2"/>
      <c r="I18" s="2"/>
    </row>
    <row r="19" spans="1:10">
      <c r="A19" s="3"/>
      <c r="B19" s="3" t="s">
        <v>43</v>
      </c>
      <c r="C19" s="8"/>
      <c r="D19" s="3"/>
      <c r="E19" s="4"/>
      <c r="F19" s="50"/>
      <c r="G19" s="4" t="s">
        <v>89</v>
      </c>
      <c r="H19" s="2"/>
      <c r="I19" s="2"/>
    </row>
    <row r="20" spans="1:10">
      <c r="A20" s="3"/>
      <c r="B20" s="5" t="s">
        <v>0</v>
      </c>
      <c r="C20" s="5"/>
      <c r="D20" s="39"/>
      <c r="E20" s="4"/>
      <c r="F20" s="40"/>
      <c r="G20" s="4"/>
      <c r="H20" s="2"/>
      <c r="I20" s="2"/>
    </row>
    <row r="21" spans="1:10">
      <c r="A21" s="26">
        <v>1</v>
      </c>
      <c r="B21" s="7" t="s">
        <v>54</v>
      </c>
      <c r="C21" s="7">
        <v>609.01</v>
      </c>
      <c r="D21" s="7">
        <v>646.84</v>
      </c>
      <c r="E21" s="4">
        <v>1946.45</v>
      </c>
      <c r="F21" s="4">
        <v>1830.79</v>
      </c>
      <c r="G21" s="4">
        <v>2340.7600000000002</v>
      </c>
      <c r="H21" s="2"/>
      <c r="I21" s="2"/>
    </row>
    <row r="22" spans="1:10">
      <c r="A22" s="27"/>
      <c r="B22" s="5" t="s">
        <v>1</v>
      </c>
      <c r="C22" s="5">
        <v>2.84</v>
      </c>
      <c r="D22" s="5" t="s">
        <v>21</v>
      </c>
      <c r="E22" s="3">
        <v>10.119999999999999</v>
      </c>
      <c r="F22" s="3">
        <v>1.1399999999999999</v>
      </c>
      <c r="G22" s="3">
        <v>8.99</v>
      </c>
      <c r="H22" s="2"/>
      <c r="I22" s="2"/>
    </row>
    <row r="23" spans="1:10">
      <c r="A23" s="8"/>
      <c r="B23" s="5" t="s">
        <v>28</v>
      </c>
      <c r="C23" s="5">
        <v>611.85</v>
      </c>
      <c r="D23" s="4">
        <v>646.84</v>
      </c>
      <c r="E23" s="3">
        <v>1956.57</v>
      </c>
      <c r="F23" s="3">
        <v>1831.93</v>
      </c>
      <c r="G23" s="3">
        <v>2349.75</v>
      </c>
      <c r="H23" s="32" t="s">
        <v>20</v>
      </c>
      <c r="I23" s="6" t="s">
        <v>20</v>
      </c>
      <c r="J23" s="6" t="s">
        <v>20</v>
      </c>
    </row>
    <row r="24" spans="1:10">
      <c r="A24" s="8">
        <v>2</v>
      </c>
      <c r="B24" s="5" t="s">
        <v>22</v>
      </c>
      <c r="C24" s="5"/>
      <c r="D24" s="48"/>
      <c r="E24" s="35" t="s">
        <v>20</v>
      </c>
      <c r="F24" s="12" t="s">
        <v>20</v>
      </c>
      <c r="G24" s="3"/>
      <c r="H24" s="33" t="s">
        <v>20</v>
      </c>
      <c r="I24" s="6" t="s">
        <v>20</v>
      </c>
      <c r="J24" s="6" t="s">
        <v>20</v>
      </c>
    </row>
    <row r="25" spans="1:10">
      <c r="A25" s="8"/>
      <c r="B25" s="3" t="s">
        <v>2</v>
      </c>
      <c r="C25" s="3">
        <v>389.43</v>
      </c>
      <c r="D25" s="51">
        <v>490.2</v>
      </c>
      <c r="E25" s="3">
        <v>1403.52</v>
      </c>
      <c r="F25" s="12">
        <v>1368.8</v>
      </c>
      <c r="G25" s="3">
        <v>1661.53</v>
      </c>
      <c r="H25" s="32" t="s">
        <v>20</v>
      </c>
      <c r="I25" s="67"/>
      <c r="J25" s="31" t="s">
        <v>20</v>
      </c>
    </row>
    <row r="26" spans="1:10">
      <c r="A26" s="8"/>
      <c r="B26" s="5" t="s">
        <v>23</v>
      </c>
      <c r="C26" s="4" t="s">
        <v>21</v>
      </c>
      <c r="D26" s="4" t="s">
        <v>21</v>
      </c>
      <c r="E26" s="3" t="s">
        <v>21</v>
      </c>
      <c r="F26" s="3" t="s">
        <v>21</v>
      </c>
      <c r="G26" s="3" t="s">
        <v>21</v>
      </c>
      <c r="H26" s="32"/>
      <c r="I26" s="68" t="s">
        <v>20</v>
      </c>
      <c r="J26" s="31" t="s">
        <v>20</v>
      </c>
    </row>
    <row r="27" spans="1:10">
      <c r="A27" s="8"/>
      <c r="B27" s="5" t="s">
        <v>72</v>
      </c>
      <c r="C27" s="64">
        <v>0.8</v>
      </c>
      <c r="D27" s="51">
        <v>1.52</v>
      </c>
      <c r="E27" s="3">
        <v>-3.17</v>
      </c>
      <c r="F27" s="12">
        <v>20.8</v>
      </c>
      <c r="G27" s="3">
        <v>23.3</v>
      </c>
      <c r="H27" s="32" t="s">
        <v>20</v>
      </c>
      <c r="I27" s="44" t="s">
        <v>20</v>
      </c>
      <c r="J27" s="6" t="s">
        <v>20</v>
      </c>
    </row>
    <row r="28" spans="1:10">
      <c r="A28" s="8"/>
      <c r="B28" s="5" t="s">
        <v>3</v>
      </c>
      <c r="C28" s="5">
        <v>22.56</v>
      </c>
      <c r="D28" s="9">
        <v>19.03</v>
      </c>
      <c r="E28" s="9">
        <v>61.04</v>
      </c>
      <c r="F28" s="9">
        <v>53.98</v>
      </c>
      <c r="G28" s="9">
        <v>79.56</v>
      </c>
      <c r="H28" s="32" t="s">
        <v>20</v>
      </c>
      <c r="I28" s="68" t="s">
        <v>20</v>
      </c>
      <c r="J28" s="31" t="s">
        <v>20</v>
      </c>
    </row>
    <row r="29" spans="1:10">
      <c r="A29" s="8"/>
      <c r="B29" s="5" t="s">
        <v>4</v>
      </c>
      <c r="C29" s="5">
        <v>11.65</v>
      </c>
      <c r="D29" s="4">
        <v>12.78</v>
      </c>
      <c r="E29" s="24" t="s">
        <v>73</v>
      </c>
      <c r="F29" s="12">
        <v>44.7</v>
      </c>
      <c r="G29" s="12">
        <v>57.17</v>
      </c>
      <c r="H29" s="34" t="s">
        <v>20</v>
      </c>
      <c r="I29" s="44" t="s">
        <v>20</v>
      </c>
      <c r="J29" s="44" t="s">
        <v>20</v>
      </c>
    </row>
    <row r="30" spans="1:10">
      <c r="A30" s="8"/>
      <c r="B30" s="5" t="s">
        <v>24</v>
      </c>
      <c r="C30" s="5"/>
      <c r="D30" s="4"/>
      <c r="E30" s="3" t="s">
        <v>20</v>
      </c>
      <c r="F30" s="3" t="s">
        <v>20</v>
      </c>
      <c r="G30" s="3">
        <v>2.48</v>
      </c>
      <c r="H30" s="32" t="s">
        <v>20</v>
      </c>
      <c r="I30" s="44" t="s">
        <v>20</v>
      </c>
      <c r="J30" s="31" t="s">
        <v>20</v>
      </c>
    </row>
    <row r="31" spans="1:10">
      <c r="A31" s="8"/>
      <c r="B31" s="5" t="s">
        <v>29</v>
      </c>
      <c r="C31" s="5"/>
      <c r="D31" s="4"/>
      <c r="E31" s="3" t="s">
        <v>20</v>
      </c>
      <c r="F31" s="12" t="s">
        <v>20</v>
      </c>
      <c r="G31" s="3"/>
      <c r="H31" s="32" t="s">
        <v>20</v>
      </c>
      <c r="I31" s="44" t="s">
        <v>20</v>
      </c>
      <c r="J31" s="6" t="s">
        <v>50</v>
      </c>
    </row>
    <row r="32" spans="1:10">
      <c r="A32" s="8"/>
      <c r="B32" s="5" t="s">
        <v>90</v>
      </c>
      <c r="C32" s="5">
        <v>134.25</v>
      </c>
      <c r="D32" s="4">
        <v>93.61</v>
      </c>
      <c r="E32" s="4">
        <v>296.42</v>
      </c>
      <c r="F32" s="4">
        <v>210.45</v>
      </c>
      <c r="G32" s="3">
        <v>381.12</v>
      </c>
      <c r="H32" s="32" t="s">
        <v>20</v>
      </c>
      <c r="I32" s="44" t="s">
        <v>20</v>
      </c>
      <c r="J32" s="31" t="s">
        <v>20</v>
      </c>
    </row>
    <row r="33" spans="1:10">
      <c r="A33" s="8"/>
      <c r="B33" s="5" t="s">
        <v>91</v>
      </c>
      <c r="C33" s="5">
        <v>51.49</v>
      </c>
      <c r="D33" s="4">
        <v>28.12</v>
      </c>
      <c r="E33" s="3">
        <v>155.66</v>
      </c>
      <c r="F33" s="3">
        <v>128.47999999999999</v>
      </c>
      <c r="G33" s="3">
        <v>138.1</v>
      </c>
      <c r="H33" s="32" t="s">
        <v>20</v>
      </c>
      <c r="I33" s="44" t="s">
        <v>20</v>
      </c>
      <c r="J33" s="44" t="s">
        <v>20</v>
      </c>
    </row>
    <row r="34" spans="1:10">
      <c r="A34" s="8"/>
      <c r="B34" s="5" t="s">
        <v>5</v>
      </c>
      <c r="C34" s="5">
        <v>610.17999999999995</v>
      </c>
      <c r="D34" s="4">
        <v>645.26</v>
      </c>
      <c r="E34" s="12">
        <v>1948.46</v>
      </c>
      <c r="F34" s="3">
        <v>1827.21</v>
      </c>
      <c r="G34" s="3">
        <v>2343.2600000000002</v>
      </c>
      <c r="H34" s="33" t="s">
        <v>20</v>
      </c>
      <c r="I34" s="44" t="s">
        <v>20</v>
      </c>
      <c r="J34" s="6" t="s">
        <v>20</v>
      </c>
    </row>
    <row r="35" spans="1:10">
      <c r="A35" s="8">
        <v>3</v>
      </c>
      <c r="B35" s="5" t="s">
        <v>6</v>
      </c>
      <c r="C35" s="5"/>
      <c r="D35" s="4" t="s">
        <v>20</v>
      </c>
      <c r="E35" s="12" t="s">
        <v>20</v>
      </c>
      <c r="F35" s="12" t="s">
        <v>20</v>
      </c>
      <c r="G35" s="12"/>
      <c r="H35" s="33" t="s">
        <v>20</v>
      </c>
      <c r="I35" s="6" t="s">
        <v>20</v>
      </c>
      <c r="J35" s="31" t="s">
        <v>20</v>
      </c>
    </row>
    <row r="36" spans="1:10">
      <c r="A36" s="8"/>
      <c r="B36" s="5" t="s">
        <v>57</v>
      </c>
      <c r="C36" s="5">
        <v>1.67</v>
      </c>
      <c r="D36" s="4">
        <v>1.58</v>
      </c>
      <c r="E36" s="3">
        <v>8.11</v>
      </c>
      <c r="F36" s="3">
        <v>4.72</v>
      </c>
      <c r="G36" s="3">
        <v>6.49</v>
      </c>
      <c r="H36" s="32" t="s">
        <v>20</v>
      </c>
      <c r="I36" s="31" t="s">
        <v>20</v>
      </c>
      <c r="J36" s="29" t="s">
        <v>20</v>
      </c>
    </row>
    <row r="37" spans="1:10">
      <c r="A37" s="8">
        <v>4</v>
      </c>
      <c r="B37" s="5" t="s">
        <v>7</v>
      </c>
      <c r="C37" s="4" t="s">
        <v>21</v>
      </c>
      <c r="D37" s="4" t="s">
        <v>21</v>
      </c>
      <c r="E37" s="62" t="s">
        <v>20</v>
      </c>
      <c r="F37" s="62" t="s">
        <v>21</v>
      </c>
      <c r="G37" s="62" t="s">
        <v>21</v>
      </c>
      <c r="H37" s="32"/>
      <c r="I37" s="31" t="s">
        <v>50</v>
      </c>
      <c r="J37" s="66" t="s">
        <v>20</v>
      </c>
    </row>
    <row r="38" spans="1:10">
      <c r="A38" s="8">
        <v>5</v>
      </c>
      <c r="B38" s="5" t="s">
        <v>17</v>
      </c>
      <c r="C38" s="5"/>
      <c r="D38" s="4" t="s">
        <v>20</v>
      </c>
      <c r="E38" s="3" t="s">
        <v>20</v>
      </c>
      <c r="F38" s="12" t="s">
        <v>20</v>
      </c>
      <c r="G38" s="3" t="s">
        <v>21</v>
      </c>
      <c r="H38" s="32"/>
      <c r="I38" s="65" t="s">
        <v>20</v>
      </c>
    </row>
    <row r="39" spans="1:10">
      <c r="A39" s="8"/>
      <c r="B39" s="3" t="s">
        <v>58</v>
      </c>
      <c r="C39" s="4">
        <v>1.67</v>
      </c>
      <c r="D39" s="9">
        <v>1.58</v>
      </c>
      <c r="E39" s="4">
        <v>8.11</v>
      </c>
      <c r="F39" s="48">
        <v>4.72</v>
      </c>
      <c r="G39" s="9">
        <v>6.49</v>
      </c>
      <c r="H39" s="32"/>
      <c r="I39" s="2"/>
    </row>
    <row r="40" spans="1:10">
      <c r="A40" s="8">
        <v>6</v>
      </c>
      <c r="B40" s="3" t="s">
        <v>8</v>
      </c>
      <c r="C40" s="4" t="s">
        <v>62</v>
      </c>
      <c r="D40" s="4" t="s">
        <v>21</v>
      </c>
      <c r="E40" s="4" t="s">
        <v>62</v>
      </c>
      <c r="F40" s="4" t="s">
        <v>21</v>
      </c>
      <c r="G40" s="9">
        <v>0.26</v>
      </c>
      <c r="H40" s="32"/>
      <c r="I40" s="2"/>
    </row>
    <row r="41" spans="1:10">
      <c r="A41" s="8">
        <v>7</v>
      </c>
      <c r="B41" s="3" t="s">
        <v>18</v>
      </c>
      <c r="C41" s="4" t="s">
        <v>62</v>
      </c>
      <c r="D41" s="4" t="s">
        <v>21</v>
      </c>
      <c r="E41" s="4" t="s">
        <v>62</v>
      </c>
      <c r="F41" s="4" t="s">
        <v>21</v>
      </c>
      <c r="G41" s="4" t="s">
        <v>21</v>
      </c>
      <c r="H41" s="32"/>
      <c r="I41" s="2"/>
    </row>
    <row r="42" spans="1:10">
      <c r="A42" s="8"/>
      <c r="B42" s="3" t="s">
        <v>59</v>
      </c>
      <c r="C42" s="24" t="s">
        <v>74</v>
      </c>
      <c r="D42" s="9">
        <v>1.58</v>
      </c>
      <c r="E42" s="9">
        <v>8.11</v>
      </c>
      <c r="F42" s="9">
        <v>4.72</v>
      </c>
      <c r="G42" s="3">
        <v>6.23</v>
      </c>
      <c r="H42" s="32"/>
      <c r="I42" s="2"/>
    </row>
    <row r="43" spans="1:10">
      <c r="A43" s="8">
        <v>8</v>
      </c>
      <c r="B43" s="10" t="s">
        <v>9</v>
      </c>
      <c r="C43" s="24" t="s">
        <v>62</v>
      </c>
      <c r="D43" s="9" t="s">
        <v>21</v>
      </c>
      <c r="E43" s="9" t="s">
        <v>62</v>
      </c>
      <c r="F43" s="9" t="s">
        <v>21</v>
      </c>
      <c r="G43" s="9" t="s">
        <v>21</v>
      </c>
      <c r="H43" s="32"/>
      <c r="I43" s="2"/>
    </row>
    <row r="44" spans="1:10">
      <c r="A44" s="8">
        <v>9</v>
      </c>
      <c r="B44" s="10" t="s">
        <v>60</v>
      </c>
      <c r="C44" s="4">
        <v>1.67</v>
      </c>
      <c r="D44" s="4">
        <v>1.58</v>
      </c>
      <c r="E44" s="3">
        <v>8.11</v>
      </c>
      <c r="F44" s="3">
        <v>4.72</v>
      </c>
      <c r="G44" s="3">
        <v>6.23</v>
      </c>
      <c r="H44" s="32"/>
      <c r="I44" s="2"/>
    </row>
    <row r="45" spans="1:10">
      <c r="A45" s="8">
        <v>10</v>
      </c>
      <c r="B45" s="3" t="s">
        <v>10</v>
      </c>
      <c r="C45" s="24" t="s">
        <v>21</v>
      </c>
      <c r="D45" s="9" t="s">
        <v>21</v>
      </c>
      <c r="E45" s="9" t="s">
        <v>62</v>
      </c>
      <c r="F45" s="9" t="s">
        <v>21</v>
      </c>
      <c r="G45" s="9" t="s">
        <v>21</v>
      </c>
      <c r="H45" s="32"/>
      <c r="I45" s="2"/>
    </row>
    <row r="46" spans="1:10">
      <c r="A46" s="8">
        <v>11</v>
      </c>
      <c r="B46" s="3" t="s">
        <v>75</v>
      </c>
      <c r="C46" s="3">
        <v>1.67</v>
      </c>
      <c r="D46" s="4">
        <v>1.58</v>
      </c>
      <c r="E46" s="3">
        <v>8.11</v>
      </c>
      <c r="F46" s="3">
        <v>4.72</v>
      </c>
      <c r="G46" s="3">
        <v>6.23</v>
      </c>
      <c r="H46" s="32"/>
      <c r="I46" s="2"/>
    </row>
    <row r="47" spans="1:10">
      <c r="A47" s="8">
        <v>12</v>
      </c>
      <c r="B47" s="3" t="s">
        <v>76</v>
      </c>
      <c r="C47" s="9" t="s">
        <v>62</v>
      </c>
      <c r="D47" s="9" t="s">
        <v>21</v>
      </c>
      <c r="E47" s="9" t="s">
        <v>62</v>
      </c>
      <c r="F47" s="9" t="s">
        <v>21</v>
      </c>
      <c r="G47" s="9" t="s">
        <v>21</v>
      </c>
      <c r="H47" s="32"/>
      <c r="I47" s="2"/>
    </row>
    <row r="48" spans="1:10">
      <c r="A48" s="8">
        <v>13</v>
      </c>
      <c r="B48" s="37" t="s">
        <v>77</v>
      </c>
      <c r="C48" s="3">
        <v>1.67</v>
      </c>
      <c r="D48" s="4">
        <v>1.58</v>
      </c>
      <c r="E48" s="3">
        <v>8.11</v>
      </c>
      <c r="F48" s="3">
        <v>4.72</v>
      </c>
      <c r="G48" s="3">
        <v>6.23</v>
      </c>
      <c r="H48" s="32"/>
      <c r="I48" s="2"/>
    </row>
    <row r="49" spans="1:9">
      <c r="A49" s="8">
        <v>14</v>
      </c>
      <c r="B49" s="37" t="s">
        <v>19</v>
      </c>
      <c r="C49" s="9" t="s">
        <v>62</v>
      </c>
      <c r="D49" s="9" t="s">
        <v>21</v>
      </c>
      <c r="E49" s="9" t="s">
        <v>62</v>
      </c>
      <c r="F49" s="9" t="s">
        <v>21</v>
      </c>
      <c r="G49" s="9" t="s">
        <v>21</v>
      </c>
      <c r="H49" s="32"/>
      <c r="I49" s="2"/>
    </row>
    <row r="50" spans="1:9">
      <c r="A50" s="8">
        <v>15</v>
      </c>
      <c r="B50" s="22" t="s">
        <v>53</v>
      </c>
      <c r="C50" s="41" t="s">
        <v>63</v>
      </c>
      <c r="D50" s="41" t="s">
        <v>21</v>
      </c>
      <c r="E50" s="4" t="s">
        <v>62</v>
      </c>
      <c r="F50" s="4" t="s">
        <v>21</v>
      </c>
      <c r="G50" s="9" t="s">
        <v>21</v>
      </c>
      <c r="H50" s="32"/>
      <c r="I50" s="2"/>
    </row>
    <row r="51" spans="1:9" ht="24">
      <c r="A51" s="8">
        <v>16</v>
      </c>
      <c r="B51" s="38" t="s">
        <v>25</v>
      </c>
      <c r="C51" s="42"/>
      <c r="D51" s="42"/>
      <c r="E51" s="9" t="s">
        <v>20</v>
      </c>
      <c r="F51" s="9" t="s">
        <v>20</v>
      </c>
      <c r="G51" s="9" t="s">
        <v>20</v>
      </c>
      <c r="H51" s="32"/>
      <c r="I51" s="2"/>
    </row>
    <row r="52" spans="1:9">
      <c r="A52" s="8" t="s">
        <v>20</v>
      </c>
      <c r="B52" s="38" t="s">
        <v>61</v>
      </c>
      <c r="C52" s="42">
        <v>1.67</v>
      </c>
      <c r="D52" s="42">
        <v>1.58</v>
      </c>
      <c r="E52" s="9">
        <v>8.11</v>
      </c>
      <c r="F52" s="9">
        <v>4.72</v>
      </c>
      <c r="G52" s="9">
        <v>6.23</v>
      </c>
      <c r="H52" s="32"/>
      <c r="I52" s="2"/>
    </row>
    <row r="53" spans="1:9">
      <c r="A53" s="8">
        <v>17</v>
      </c>
      <c r="B53" s="37" t="s">
        <v>55</v>
      </c>
      <c r="C53" s="3">
        <v>1064</v>
      </c>
      <c r="D53" s="4">
        <v>1064</v>
      </c>
      <c r="E53" s="4">
        <v>1064</v>
      </c>
      <c r="F53" s="4">
        <v>1064</v>
      </c>
      <c r="G53" s="4">
        <v>1064</v>
      </c>
      <c r="H53" s="32"/>
      <c r="I53" s="2"/>
    </row>
    <row r="54" spans="1:9">
      <c r="A54" s="8">
        <v>18</v>
      </c>
      <c r="B54" s="3" t="s">
        <v>11</v>
      </c>
      <c r="C54" s="4" t="s">
        <v>21</v>
      </c>
      <c r="D54" s="4" t="s">
        <v>21</v>
      </c>
      <c r="E54" s="4" t="s">
        <v>21</v>
      </c>
      <c r="F54" s="4" t="s">
        <v>21</v>
      </c>
      <c r="G54" s="3">
        <v>52.57</v>
      </c>
      <c r="H54" s="32"/>
      <c r="I54" s="2"/>
    </row>
    <row r="55" spans="1:9">
      <c r="A55" s="8" t="s">
        <v>51</v>
      </c>
      <c r="B55" s="11" t="s">
        <v>12</v>
      </c>
      <c r="C55" s="52"/>
      <c r="D55" s="15"/>
      <c r="E55" s="12" t="s">
        <v>20</v>
      </c>
      <c r="F55" s="12" t="s">
        <v>20</v>
      </c>
      <c r="G55" s="12" t="s">
        <v>20</v>
      </c>
      <c r="H55" s="32"/>
      <c r="I55" s="2"/>
    </row>
    <row r="56" spans="1:9">
      <c r="A56" s="23"/>
      <c r="B56" s="11" t="s">
        <v>78</v>
      </c>
      <c r="C56" s="42" t="s">
        <v>20</v>
      </c>
      <c r="D56" s="42" t="s">
        <v>20</v>
      </c>
      <c r="E56" s="42" t="s">
        <v>20</v>
      </c>
      <c r="F56" s="42" t="s">
        <v>20</v>
      </c>
      <c r="G56" s="9" t="s">
        <v>20</v>
      </c>
      <c r="H56" s="32"/>
      <c r="I56" s="2"/>
    </row>
    <row r="57" spans="1:9">
      <c r="A57" s="8"/>
      <c r="B57" s="11" t="s">
        <v>13</v>
      </c>
      <c r="C57" s="11">
        <v>0.02</v>
      </c>
      <c r="D57" s="15">
        <v>0.01</v>
      </c>
      <c r="E57" s="4">
        <v>0.08</v>
      </c>
      <c r="F57" s="4">
        <v>0.04</v>
      </c>
      <c r="G57" s="9">
        <v>0.06</v>
      </c>
      <c r="H57" s="32"/>
      <c r="I57" s="2"/>
    </row>
    <row r="58" spans="1:9">
      <c r="A58" s="8"/>
      <c r="B58" s="13" t="s">
        <v>14</v>
      </c>
      <c r="C58" s="11">
        <v>0.02</v>
      </c>
      <c r="D58" s="15">
        <v>0.01</v>
      </c>
      <c r="E58" s="4">
        <v>0.08</v>
      </c>
      <c r="F58" s="15">
        <v>0.04</v>
      </c>
      <c r="G58" s="4">
        <v>0.06</v>
      </c>
      <c r="H58" s="32"/>
      <c r="I58" s="2"/>
    </row>
    <row r="59" spans="1:9">
      <c r="A59" s="8" t="s">
        <v>52</v>
      </c>
      <c r="B59" s="11" t="s">
        <v>15</v>
      </c>
      <c r="C59" s="15" t="s">
        <v>20</v>
      </c>
      <c r="D59" s="15" t="s">
        <v>20</v>
      </c>
      <c r="E59" s="15" t="s">
        <v>20</v>
      </c>
      <c r="F59" s="42" t="s">
        <v>20</v>
      </c>
      <c r="G59" s="3" t="s">
        <v>20</v>
      </c>
      <c r="H59" s="32"/>
      <c r="I59" s="2"/>
    </row>
    <row r="60" spans="1:9">
      <c r="A60" s="8"/>
      <c r="B60" s="11" t="s">
        <v>79</v>
      </c>
      <c r="C60" s="15"/>
      <c r="D60" s="15" t="s">
        <v>20</v>
      </c>
      <c r="E60" s="15" t="s">
        <v>20</v>
      </c>
      <c r="F60" s="15" t="s">
        <v>20</v>
      </c>
      <c r="G60" s="3" t="s">
        <v>20</v>
      </c>
      <c r="H60" s="32"/>
      <c r="I60" s="2"/>
    </row>
    <row r="61" spans="1:9">
      <c r="A61" s="8"/>
      <c r="B61" s="11" t="s">
        <v>13</v>
      </c>
      <c r="C61" s="11">
        <v>0.02</v>
      </c>
      <c r="D61" s="11">
        <v>0.01</v>
      </c>
      <c r="E61" s="4">
        <v>0.08</v>
      </c>
      <c r="F61" s="4">
        <v>0.04</v>
      </c>
      <c r="G61" s="4">
        <v>0.06</v>
      </c>
      <c r="H61" s="32"/>
      <c r="I61" s="2"/>
    </row>
    <row r="62" spans="1:9">
      <c r="A62" s="8"/>
      <c r="B62" s="11" t="s">
        <v>14</v>
      </c>
      <c r="C62" s="11">
        <v>0.02</v>
      </c>
      <c r="D62" s="11">
        <v>0.01</v>
      </c>
      <c r="E62" s="4">
        <v>0.08</v>
      </c>
      <c r="F62" s="4">
        <v>0.04</v>
      </c>
      <c r="G62" s="4">
        <v>0.06</v>
      </c>
      <c r="H62" s="32"/>
      <c r="I62" s="2"/>
    </row>
    <row r="63" spans="1:9">
      <c r="A63" s="8"/>
      <c r="B63" s="11"/>
      <c r="C63" s="15"/>
      <c r="D63" s="15" t="s">
        <v>20</v>
      </c>
      <c r="E63" s="15" t="s">
        <v>20</v>
      </c>
      <c r="F63" s="42" t="s">
        <v>20</v>
      </c>
      <c r="G63" s="3"/>
      <c r="H63" s="32"/>
      <c r="I63" s="2"/>
    </row>
    <row r="64" spans="1:9">
      <c r="A64" s="8"/>
      <c r="B64" s="11"/>
      <c r="C64" s="15"/>
      <c r="D64" s="15"/>
      <c r="E64" s="15" t="s">
        <v>20</v>
      </c>
      <c r="F64" s="42"/>
      <c r="G64" s="3"/>
      <c r="H64" s="32"/>
      <c r="I64" s="2"/>
    </row>
    <row r="65" spans="1:9">
      <c r="A65" s="28"/>
      <c r="B65" s="29"/>
      <c r="C65" s="29"/>
      <c r="D65" s="29"/>
      <c r="E65" s="30"/>
      <c r="F65" s="30"/>
      <c r="G65" s="30"/>
      <c r="H65" s="6"/>
      <c r="I65" s="2"/>
    </row>
    <row r="66" spans="1:9">
      <c r="A66" s="28"/>
      <c r="B66" s="29"/>
      <c r="C66" s="29"/>
      <c r="D66" s="29"/>
      <c r="E66" s="30"/>
      <c r="F66" s="30"/>
      <c r="G66" s="30"/>
      <c r="H66" s="6"/>
      <c r="I66" s="2"/>
    </row>
    <row r="67" spans="1:9">
      <c r="A67" s="28"/>
      <c r="B67" s="29"/>
      <c r="C67" s="29"/>
      <c r="D67" s="29"/>
      <c r="E67" s="30"/>
      <c r="F67" s="30"/>
      <c r="G67" s="30"/>
      <c r="H67" s="6"/>
      <c r="I67" s="2"/>
    </row>
    <row r="68" spans="1:9">
      <c r="A68" s="28"/>
      <c r="B68" s="29"/>
      <c r="C68" s="29"/>
      <c r="D68" s="29"/>
      <c r="E68" s="30"/>
      <c r="F68" s="30"/>
      <c r="G68" s="30"/>
      <c r="H68" s="6"/>
      <c r="I68" s="2"/>
    </row>
    <row r="69" spans="1:9">
      <c r="A69" s="28"/>
      <c r="B69" s="29"/>
      <c r="C69" s="29"/>
      <c r="D69" s="29"/>
      <c r="E69" s="30"/>
      <c r="F69" s="30"/>
      <c r="G69" s="30"/>
      <c r="H69" s="6"/>
      <c r="I69" s="2"/>
    </row>
    <row r="70" spans="1:9">
      <c r="A70" s="28"/>
      <c r="B70" s="29"/>
      <c r="C70" s="29"/>
      <c r="D70" s="29"/>
      <c r="E70" s="30"/>
      <c r="F70" s="30"/>
      <c r="G70" s="30"/>
      <c r="H70" s="6"/>
      <c r="I70" s="2"/>
    </row>
    <row r="71" spans="1:9">
      <c r="A71" s="28"/>
      <c r="B71" s="29"/>
      <c r="C71" s="29"/>
      <c r="D71" s="29"/>
      <c r="E71" s="30"/>
      <c r="F71" s="30"/>
      <c r="G71" s="30"/>
      <c r="H71" s="6"/>
      <c r="I71" s="2"/>
    </row>
    <row r="72" spans="1:9">
      <c r="A72" s="28"/>
      <c r="B72" s="29"/>
      <c r="C72" s="29"/>
      <c r="D72" s="29"/>
      <c r="E72" s="30"/>
      <c r="F72" s="30"/>
      <c r="G72" s="30"/>
      <c r="H72" s="6"/>
      <c r="I72" s="2"/>
    </row>
    <row r="73" spans="1:9">
      <c r="A73" s="28"/>
      <c r="B73" s="29"/>
      <c r="C73" s="29"/>
      <c r="D73" s="29"/>
      <c r="E73" s="30"/>
      <c r="F73" s="30"/>
      <c r="G73" s="30"/>
      <c r="H73" s="6"/>
      <c r="I73" s="2"/>
    </row>
    <row r="74" spans="1:9">
      <c r="A74" s="28"/>
      <c r="B74" s="29"/>
      <c r="C74" s="29"/>
      <c r="D74" s="29"/>
      <c r="E74" s="30"/>
      <c r="F74" s="30"/>
      <c r="G74" s="30"/>
      <c r="H74" s="6"/>
      <c r="I74" s="2"/>
    </row>
    <row r="75" spans="1:9">
      <c r="A75" s="28"/>
      <c r="B75" s="29"/>
      <c r="C75" s="29"/>
      <c r="D75" s="29"/>
      <c r="E75" s="30"/>
      <c r="F75" s="30"/>
      <c r="G75" s="30"/>
      <c r="H75" s="6"/>
      <c r="I75" s="2"/>
    </row>
    <row r="76" spans="1:9">
      <c r="A76" s="28"/>
      <c r="B76" s="29"/>
      <c r="C76" s="29"/>
      <c r="D76" s="29"/>
      <c r="E76" s="30"/>
      <c r="F76" s="49"/>
      <c r="G76" s="30"/>
      <c r="H76" s="6"/>
      <c r="I76" s="2"/>
    </row>
    <row r="77" spans="1:9">
      <c r="A77" s="28"/>
      <c r="B77" s="29"/>
      <c r="C77" s="29"/>
      <c r="D77" s="29"/>
      <c r="E77" s="30"/>
      <c r="F77" s="30"/>
      <c r="G77" s="30"/>
      <c r="H77" s="6"/>
      <c r="I77" s="2"/>
    </row>
    <row r="78" spans="1:9">
      <c r="A78" s="28"/>
      <c r="B78" s="29"/>
      <c r="C78" s="29"/>
      <c r="D78" s="29"/>
      <c r="E78" s="30"/>
      <c r="F78" s="30"/>
      <c r="G78" s="30"/>
      <c r="H78" s="6"/>
      <c r="I78" s="2"/>
    </row>
    <row r="79" spans="1:9">
      <c r="A79" s="28"/>
      <c r="B79" s="29"/>
      <c r="C79" s="29"/>
      <c r="D79" s="29"/>
      <c r="E79" s="30"/>
      <c r="F79" s="30"/>
      <c r="G79" s="30"/>
      <c r="H79" s="6"/>
      <c r="I79" s="2"/>
    </row>
    <row r="80" spans="1:9">
      <c r="A80" s="28"/>
      <c r="B80" s="29"/>
      <c r="C80" s="29"/>
      <c r="D80" s="29"/>
      <c r="E80" s="30"/>
      <c r="F80" s="30"/>
      <c r="G80" s="30"/>
      <c r="H80" s="6"/>
      <c r="I80" s="2"/>
    </row>
    <row r="81" spans="1:10">
      <c r="A81" s="28"/>
      <c r="B81" s="29" t="s">
        <v>44</v>
      </c>
      <c r="C81" s="29"/>
      <c r="D81" s="29"/>
      <c r="E81" s="30"/>
      <c r="F81" s="30"/>
      <c r="G81" s="30"/>
      <c r="H81" s="6"/>
      <c r="I81" s="2"/>
    </row>
    <row r="82" spans="1:10">
      <c r="A82" s="28" t="s">
        <v>20</v>
      </c>
      <c r="B82" s="29" t="s">
        <v>45</v>
      </c>
      <c r="C82" s="29"/>
      <c r="D82" s="29"/>
      <c r="E82" s="30" t="s">
        <v>20</v>
      </c>
      <c r="F82" s="30" t="s">
        <v>20</v>
      </c>
      <c r="G82" s="30"/>
      <c r="H82" s="6"/>
      <c r="I82" s="2"/>
    </row>
    <row r="83" spans="1:10">
      <c r="A83" s="11" t="s">
        <v>20</v>
      </c>
      <c r="B83" s="14" t="s">
        <v>46</v>
      </c>
      <c r="C83" s="14"/>
      <c r="D83" s="14"/>
      <c r="E83" s="15"/>
      <c r="F83" s="15"/>
      <c r="G83" s="15"/>
      <c r="H83" s="6"/>
      <c r="I83" s="2"/>
    </row>
    <row r="84" spans="1:10">
      <c r="A84" s="14"/>
      <c r="B84" s="14" t="e">
        <f>- Number of shares</f>
        <v>#NAME?</v>
      </c>
      <c r="C84" s="11">
        <v>5887353</v>
      </c>
      <c r="D84" s="11">
        <v>6567353</v>
      </c>
      <c r="E84" s="11">
        <v>5887353</v>
      </c>
      <c r="F84" s="15">
        <v>6567353</v>
      </c>
      <c r="G84" s="15">
        <v>6567353</v>
      </c>
      <c r="H84" s="6"/>
      <c r="I84" s="2"/>
    </row>
    <row r="85" spans="1:10">
      <c r="A85" s="14"/>
      <c r="B85" s="13" t="e">
        <f>- Percentage of shareholding</f>
        <v>#NAME?</v>
      </c>
      <c r="C85" s="11">
        <v>55.33</v>
      </c>
      <c r="D85" s="11">
        <v>61.72</v>
      </c>
      <c r="E85" s="11">
        <v>55.33</v>
      </c>
      <c r="F85" s="5">
        <v>61.72</v>
      </c>
      <c r="G85" s="5">
        <v>61.72</v>
      </c>
      <c r="H85" s="6"/>
      <c r="I85" s="2"/>
    </row>
    <row r="86" spans="1:10">
      <c r="A86" s="11"/>
      <c r="B86" s="16"/>
      <c r="C86" s="15"/>
      <c r="D86" s="15"/>
      <c r="E86" s="15"/>
      <c r="F86" s="15"/>
      <c r="G86" s="15"/>
      <c r="H86" s="6"/>
      <c r="I86" s="2"/>
    </row>
    <row r="87" spans="1:10">
      <c r="A87" s="11" t="s">
        <v>20</v>
      </c>
      <c r="B87" s="16" t="s">
        <v>47</v>
      </c>
      <c r="C87" s="15"/>
      <c r="D87" s="15"/>
      <c r="E87" s="15"/>
      <c r="F87" s="15"/>
      <c r="G87" s="15"/>
      <c r="H87" s="6"/>
      <c r="I87" s="2"/>
    </row>
    <row r="88" spans="1:10">
      <c r="A88" s="11"/>
      <c r="B88" s="11" t="s">
        <v>30</v>
      </c>
      <c r="C88" s="15" t="s">
        <v>21</v>
      </c>
      <c r="D88" s="15" t="s">
        <v>21</v>
      </c>
      <c r="E88" s="15" t="s">
        <v>21</v>
      </c>
      <c r="F88" s="15" t="s">
        <v>21</v>
      </c>
      <c r="G88" s="15" t="s">
        <v>21</v>
      </c>
      <c r="H88" s="6"/>
      <c r="I88" s="2"/>
    </row>
    <row r="89" spans="1:10">
      <c r="A89" s="14"/>
      <c r="B89" s="13" t="s">
        <v>48</v>
      </c>
      <c r="C89" s="15"/>
      <c r="D89" s="15"/>
      <c r="E89" s="15"/>
      <c r="F89" s="15"/>
      <c r="G89" s="15"/>
      <c r="H89" s="6"/>
      <c r="I89" s="2"/>
    </row>
    <row r="90" spans="1:10" ht="24">
      <c r="A90" s="11"/>
      <c r="B90" s="13" t="s">
        <v>31</v>
      </c>
      <c r="C90" s="15"/>
      <c r="D90" s="15"/>
      <c r="E90" s="15"/>
      <c r="F90" s="15"/>
      <c r="G90" s="15"/>
      <c r="H90" s="6"/>
      <c r="I90" s="2"/>
      <c r="J90" t="s">
        <v>20</v>
      </c>
    </row>
    <row r="91" spans="1:10" ht="24">
      <c r="A91" s="11"/>
      <c r="B91" s="17" t="s">
        <v>32</v>
      </c>
      <c r="C91" s="15"/>
      <c r="D91" s="15"/>
      <c r="E91" s="15"/>
      <c r="F91" s="15"/>
      <c r="G91" s="15"/>
      <c r="H91" s="6"/>
      <c r="I91" s="2"/>
      <c r="J91" t="s">
        <v>20</v>
      </c>
    </row>
    <row r="92" spans="1:10">
      <c r="A92" s="11"/>
      <c r="B92" s="18" t="s">
        <v>33</v>
      </c>
      <c r="C92" s="15"/>
      <c r="D92" s="15"/>
      <c r="E92" s="15"/>
      <c r="F92" s="15"/>
      <c r="G92" s="15"/>
      <c r="H92" s="6"/>
      <c r="I92" s="2"/>
      <c r="J92" t="s">
        <v>20</v>
      </c>
    </row>
    <row r="93" spans="1:10">
      <c r="A93" s="11"/>
      <c r="B93" s="18" t="s">
        <v>49</v>
      </c>
      <c r="C93" s="15">
        <v>4752647</v>
      </c>
      <c r="D93" s="15">
        <v>4072647</v>
      </c>
      <c r="E93" s="15">
        <v>4752647</v>
      </c>
      <c r="F93" s="15">
        <v>4072647</v>
      </c>
      <c r="G93" s="15">
        <v>4072647</v>
      </c>
      <c r="H93" s="6"/>
      <c r="I93" s="2"/>
    </row>
    <row r="94" spans="1:10" ht="24">
      <c r="A94" s="11"/>
      <c r="B94" s="13" t="s">
        <v>34</v>
      </c>
      <c r="C94" s="15">
        <v>100</v>
      </c>
      <c r="D94" s="15">
        <v>100</v>
      </c>
      <c r="E94" s="15">
        <v>100</v>
      </c>
      <c r="F94" s="15">
        <v>100</v>
      </c>
      <c r="G94" s="15">
        <v>100</v>
      </c>
      <c r="H94" s="6"/>
      <c r="I94" s="2"/>
    </row>
    <row r="95" spans="1:10">
      <c r="A95" s="11"/>
      <c r="B95" s="19" t="s">
        <v>35</v>
      </c>
      <c r="C95" s="15"/>
      <c r="D95" s="15"/>
      <c r="E95" s="15"/>
      <c r="F95" s="15"/>
      <c r="G95" s="15"/>
      <c r="H95" s="6"/>
      <c r="I95" s="2"/>
    </row>
    <row r="96" spans="1:10">
      <c r="A96" s="11"/>
      <c r="B96" s="18" t="s">
        <v>36</v>
      </c>
      <c r="C96" s="15">
        <v>44.67</v>
      </c>
      <c r="D96" s="15">
        <v>38.28</v>
      </c>
      <c r="E96" s="15">
        <v>44.67</v>
      </c>
      <c r="F96" s="15">
        <v>38.28</v>
      </c>
      <c r="G96" s="15">
        <v>38.28</v>
      </c>
      <c r="H96" s="6"/>
      <c r="I96" s="2"/>
    </row>
    <row r="97" spans="1:9">
      <c r="A97" s="11" t="s">
        <v>37</v>
      </c>
      <c r="B97" s="19" t="s">
        <v>38</v>
      </c>
      <c r="C97" s="15"/>
      <c r="D97" s="15"/>
      <c r="E97" s="15"/>
      <c r="F97" s="15"/>
      <c r="G97" s="15"/>
      <c r="H97" s="6"/>
      <c r="I97" s="2"/>
    </row>
    <row r="98" spans="1:9">
      <c r="A98" s="11"/>
      <c r="B98" s="18" t="s">
        <v>39</v>
      </c>
      <c r="C98" s="15"/>
      <c r="D98" s="15"/>
      <c r="E98" s="15"/>
      <c r="F98" s="15"/>
      <c r="G98" s="15"/>
      <c r="H98" s="6"/>
      <c r="I98" s="2"/>
    </row>
    <row r="99" spans="1:9">
      <c r="A99" s="14"/>
      <c r="B99" s="14" t="s">
        <v>40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6"/>
      <c r="I99" s="2"/>
    </row>
    <row r="100" spans="1:9">
      <c r="A100" s="11"/>
      <c r="B100" s="11" t="s">
        <v>41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6"/>
      <c r="I100" s="2"/>
    </row>
    <row r="101" spans="1:9">
      <c r="A101" s="11"/>
      <c r="B101" s="11" t="s">
        <v>42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6"/>
      <c r="I101" s="2"/>
    </row>
    <row r="102" spans="1:9">
      <c r="A102" s="11"/>
      <c r="B102" s="11" t="s">
        <v>41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6"/>
      <c r="I102" s="2"/>
    </row>
    <row r="103" spans="1:9">
      <c r="A103" s="11"/>
      <c r="B103" s="11" t="s">
        <v>42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6"/>
      <c r="I103" s="2"/>
    </row>
    <row r="104" spans="1:9">
      <c r="A104" s="2"/>
      <c r="B104" s="2"/>
      <c r="C104" s="2"/>
      <c r="D104" s="2"/>
      <c r="E104" s="2" t="s">
        <v>20</v>
      </c>
      <c r="F104" s="2" t="s">
        <v>20</v>
      </c>
      <c r="G104" s="6"/>
      <c r="H104" s="6"/>
      <c r="I104" s="2"/>
    </row>
    <row r="105" spans="1:9">
      <c r="A105" s="36" t="s">
        <v>98</v>
      </c>
      <c r="B105" s="36" t="s">
        <v>20</v>
      </c>
      <c r="C105" s="36"/>
      <c r="D105" s="36"/>
      <c r="E105" s="2"/>
      <c r="F105" s="2"/>
      <c r="G105" s="2"/>
      <c r="H105" s="2"/>
      <c r="I105" s="2"/>
    </row>
    <row r="106" spans="1:9">
      <c r="G106" s="2"/>
      <c r="H106" s="2"/>
      <c r="I106" s="2"/>
    </row>
    <row r="107" spans="1:9">
      <c r="A107" s="20">
        <v>1</v>
      </c>
      <c r="B107" s="21" t="s">
        <v>82</v>
      </c>
      <c r="C107" s="21"/>
      <c r="D107" s="21"/>
      <c r="E107" s="21"/>
      <c r="F107" s="2"/>
      <c r="G107" s="2"/>
      <c r="H107" s="2"/>
      <c r="I107" s="2"/>
    </row>
    <row r="108" spans="1:9">
      <c r="A108" s="20">
        <v>2</v>
      </c>
      <c r="B108" s="21" t="s">
        <v>92</v>
      </c>
      <c r="C108" s="21"/>
      <c r="D108" s="21"/>
      <c r="E108" s="21"/>
      <c r="F108" s="2"/>
      <c r="G108" s="2"/>
      <c r="H108" s="2"/>
      <c r="I108" s="2"/>
    </row>
    <row r="109" spans="1:9">
      <c r="A109" s="20"/>
      <c r="B109" s="21" t="s">
        <v>86</v>
      </c>
      <c r="C109" s="21"/>
      <c r="D109" s="21"/>
      <c r="E109" s="21"/>
      <c r="F109" s="2"/>
      <c r="G109" s="2"/>
      <c r="H109" s="2"/>
      <c r="I109" s="2"/>
    </row>
    <row r="110" spans="1:9">
      <c r="A110" s="20">
        <v>3</v>
      </c>
      <c r="B110" s="21" t="s">
        <v>67</v>
      </c>
      <c r="C110" s="21"/>
      <c r="D110" s="21"/>
      <c r="E110" s="21"/>
      <c r="F110" s="2"/>
      <c r="G110" s="2"/>
      <c r="H110" s="2"/>
      <c r="I110" s="2"/>
    </row>
    <row r="111" spans="1:9">
      <c r="A111" s="20">
        <v>4</v>
      </c>
      <c r="B111" s="69" t="s">
        <v>84</v>
      </c>
      <c r="C111" s="69"/>
      <c r="D111" s="69"/>
      <c r="E111" s="69"/>
      <c r="F111" s="69"/>
      <c r="G111" s="69"/>
      <c r="H111" s="69"/>
      <c r="I111" s="69"/>
    </row>
    <row r="112" spans="1:9">
      <c r="A112" s="20"/>
      <c r="B112" s="69" t="s">
        <v>83</v>
      </c>
      <c r="C112" s="69"/>
      <c r="D112" s="69"/>
      <c r="E112" s="69"/>
      <c r="F112" s="69"/>
      <c r="G112" s="69"/>
      <c r="H112" s="69"/>
      <c r="I112" s="69"/>
    </row>
    <row r="113" spans="1:9">
      <c r="A113" s="20">
        <v>5</v>
      </c>
      <c r="B113" s="69" t="s">
        <v>93</v>
      </c>
      <c r="C113" s="69"/>
      <c r="D113" s="69"/>
      <c r="E113" s="69"/>
      <c r="F113" s="69"/>
      <c r="G113" s="69"/>
      <c r="H113" s="69"/>
      <c r="I113" s="69"/>
    </row>
    <row r="114" spans="1:9">
      <c r="A114" s="20"/>
      <c r="B114" s="53" t="s">
        <v>85</v>
      </c>
      <c r="C114" s="45"/>
      <c r="D114" s="45"/>
      <c r="E114" s="45"/>
      <c r="F114" s="45"/>
      <c r="G114" s="45"/>
      <c r="H114" s="45"/>
      <c r="I114" s="45"/>
    </row>
    <row r="115" spans="1:9">
      <c r="A115" s="20">
        <v>6</v>
      </c>
      <c r="B115" s="69" t="s">
        <v>94</v>
      </c>
      <c r="C115" s="69"/>
      <c r="D115" s="69"/>
      <c r="E115" s="69"/>
      <c r="F115" s="69"/>
      <c r="G115" s="69"/>
      <c r="H115" s="69"/>
      <c r="I115" s="69"/>
    </row>
    <row r="116" spans="1:9">
      <c r="A116" s="20"/>
      <c r="B116" s="63" t="s">
        <v>87</v>
      </c>
      <c r="C116" s="45"/>
      <c r="D116" s="45"/>
      <c r="E116" s="45"/>
      <c r="F116" s="45"/>
      <c r="G116" s="45"/>
      <c r="H116" s="45"/>
      <c r="I116" s="45"/>
    </row>
    <row r="118" spans="1:9">
      <c r="E118" t="s">
        <v>95</v>
      </c>
    </row>
    <row r="121" spans="1:9">
      <c r="A121" t="s">
        <v>64</v>
      </c>
      <c r="B121" t="s">
        <v>66</v>
      </c>
      <c r="E121" t="s">
        <v>96</v>
      </c>
    </row>
    <row r="122" spans="1:9">
      <c r="A122" t="s">
        <v>65</v>
      </c>
      <c r="B122" t="s">
        <v>71</v>
      </c>
      <c r="E122" t="s">
        <v>97</v>
      </c>
    </row>
    <row r="123" spans="1:9">
      <c r="B123" t="s">
        <v>20</v>
      </c>
    </row>
    <row r="124" spans="1:9">
      <c r="B124" t="s">
        <v>20</v>
      </c>
    </row>
    <row r="125" spans="1:9" ht="18">
      <c r="A125" s="46" t="s">
        <v>20</v>
      </c>
      <c r="B125" s="47" t="s">
        <v>20</v>
      </c>
    </row>
    <row r="126" spans="1:9">
      <c r="A126" s="70"/>
      <c r="B126" s="70"/>
    </row>
    <row r="127" spans="1:9">
      <c r="A127" s="70"/>
      <c r="B127" s="70"/>
    </row>
    <row r="128" spans="1:9" ht="18">
      <c r="A128" s="46" t="s">
        <v>20</v>
      </c>
      <c r="B128" s="47" t="s">
        <v>50</v>
      </c>
    </row>
    <row r="129" spans="1:1" ht="18.75">
      <c r="A129" s="1"/>
    </row>
  </sheetData>
  <mergeCells count="6">
    <mergeCell ref="B113:I113"/>
    <mergeCell ref="B115:I115"/>
    <mergeCell ref="B126:B127"/>
    <mergeCell ref="A126:A127"/>
    <mergeCell ref="B111:I111"/>
    <mergeCell ref="B112:I112"/>
  </mergeCells>
  <pageMargins left="0.75" right="0.21" top="0.14000000000000001" bottom="0.15" header="0.14000000000000001" footer="0.15"/>
  <pageSetup paperSize="9" scale="80" orientation="portrait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F9:J21"/>
  <sheetViews>
    <sheetView workbookViewId="0">
      <selection activeCell="A2" sqref="A2:R35"/>
    </sheetView>
  </sheetViews>
  <sheetFormatPr defaultRowHeight="15"/>
  <sheetData>
    <row r="9" spans="6:10">
      <c r="F9" s="29"/>
      <c r="G9" s="29"/>
      <c r="H9" s="29"/>
      <c r="I9" s="29"/>
      <c r="J9" s="29"/>
    </row>
    <row r="10" spans="6:10">
      <c r="F10" s="29"/>
      <c r="G10" s="6" t="s">
        <v>20</v>
      </c>
      <c r="H10" s="29"/>
      <c r="I10" s="43" t="s">
        <v>50</v>
      </c>
      <c r="J10" s="29"/>
    </row>
    <row r="11" spans="6:10">
      <c r="F11" s="29"/>
      <c r="G11" s="44" t="s">
        <v>20</v>
      </c>
      <c r="H11" s="29"/>
      <c r="I11" s="44" t="s">
        <v>20</v>
      </c>
      <c r="J11" s="29"/>
    </row>
    <row r="12" spans="6:10">
      <c r="F12" s="29"/>
      <c r="G12" s="31" t="s">
        <v>20</v>
      </c>
      <c r="H12" s="29"/>
      <c r="I12" s="43" t="s">
        <v>20</v>
      </c>
      <c r="J12" s="29"/>
    </row>
    <row r="13" spans="6:10">
      <c r="F13" s="29"/>
      <c r="G13" s="6" t="s">
        <v>20</v>
      </c>
      <c r="H13" s="29"/>
      <c r="I13" s="43" t="s">
        <v>20</v>
      </c>
      <c r="J13" s="29"/>
    </row>
    <row r="14" spans="6:10">
      <c r="F14" s="29"/>
      <c r="G14" s="6" t="s">
        <v>20</v>
      </c>
      <c r="H14" s="29"/>
      <c r="I14" s="43" t="s">
        <v>50</v>
      </c>
      <c r="J14" s="29"/>
    </row>
    <row r="15" spans="6:10">
      <c r="F15" s="29"/>
      <c r="G15" s="44" t="s">
        <v>20</v>
      </c>
      <c r="H15" s="29"/>
      <c r="I15" s="43" t="s">
        <v>20</v>
      </c>
      <c r="J15" s="29"/>
    </row>
    <row r="16" spans="6:10">
      <c r="F16" s="29"/>
      <c r="G16" s="6" t="s">
        <v>20</v>
      </c>
      <c r="H16" s="29"/>
      <c r="I16" s="43" t="s">
        <v>20</v>
      </c>
      <c r="J16" s="29"/>
    </row>
    <row r="17" spans="6:10">
      <c r="F17" s="29"/>
      <c r="G17" s="6" t="s">
        <v>50</v>
      </c>
      <c r="H17" s="29"/>
      <c r="I17" s="43" t="s">
        <v>20</v>
      </c>
      <c r="J17" s="29"/>
    </row>
    <row r="18" spans="6:10">
      <c r="F18" s="29"/>
      <c r="G18" s="31" t="s">
        <v>20</v>
      </c>
      <c r="H18" s="29"/>
      <c r="I18" s="43" t="s">
        <v>20</v>
      </c>
      <c r="J18" s="29"/>
    </row>
    <row r="19" spans="6:10">
      <c r="F19" s="29"/>
      <c r="G19" s="29" t="s">
        <v>20</v>
      </c>
      <c r="H19" s="29"/>
      <c r="I19" s="29" t="s">
        <v>20</v>
      </c>
      <c r="J19" s="29"/>
    </row>
    <row r="21" spans="6:10">
      <c r="G21" t="s">
        <v>20</v>
      </c>
      <c r="H21" t="s">
        <v>20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2013-02-16T09:59:36Z</dcterms:modified>
</cp:coreProperties>
</file>